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6η_24-11-2021\Εξερχόμενα\Θέμα 2ο Τροπ. Τοποθ. Εκπ\"/>
    </mc:Choice>
  </mc:AlternateContent>
  <bookViews>
    <workbookView xWindow="0" yWindow="0" windowWidth="23250" windowHeight="10830"/>
  </bookViews>
  <sheets>
    <sheet name="24-11-2021 - Α.Σ.Ο." sheetId="8" r:id="rId1"/>
  </sheets>
  <definedNames>
    <definedName name="_xlnm._FilterDatabase" localSheetId="0" hidden="1">'24-11-2021 - Α.Σ.Ο.'!$A$2:$S$21</definedName>
    <definedName name="_xlnm.Print_Titles" localSheetId="0">'24-11-2021 - Α.Σ.Ο.'!$1:$2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8" l="1"/>
  <c r="P8" i="8"/>
  <c r="P4" i="8" l="1"/>
  <c r="P15" i="8" l="1"/>
  <c r="L15" i="8" l="1"/>
  <c r="P10" i="8" l="1"/>
  <c r="P9" i="8"/>
  <c r="P14" i="8"/>
  <c r="P11" i="8"/>
  <c r="P7" i="8"/>
  <c r="P20" i="8" l="1"/>
  <c r="L16" i="8" l="1"/>
  <c r="P16" i="8" s="1"/>
  <c r="L18" i="8" l="1"/>
  <c r="P18" i="8" s="1"/>
  <c r="P3" i="8" l="1"/>
  <c r="L5" i="8"/>
  <c r="P5" i="8" s="1"/>
  <c r="P13" i="8" l="1"/>
  <c r="L17" i="8"/>
  <c r="P17" i="8" s="1"/>
  <c r="P6" i="8" l="1"/>
  <c r="L19" i="8" l="1"/>
  <c r="P19" i="8" s="1"/>
  <c r="L21" i="8" l="1"/>
  <c r="P21" i="8" s="1"/>
</calcChain>
</file>

<file path=xl/sharedStrings.xml><?xml version="1.0" encoding="utf-8"?>
<sst xmlns="http://schemas.openxmlformats.org/spreadsheetml/2006/main" count="247" uniqueCount="149">
  <si>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</si>
  <si>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</si>
  <si>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</si>
  <si>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</si>
  <si>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</si>
  <si>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</si>
  <si>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</si>
  <si>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</si>
  <si>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</si>
  <si>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</si>
  <si>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</si>
  <si>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</si>
  <si>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</si>
  <si>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</si>
  <si>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</si>
  <si>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</si>
  <si>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Α. Οργαν.</t>
  </si>
  <si>
    <t>Συμπλ.</t>
  </si>
  <si>
    <t>Κοζάνη</t>
  </si>
  <si>
    <t>Β. Προσ.</t>
  </si>
  <si>
    <t>Τοποθ.</t>
  </si>
  <si>
    <t>Ειδικότητα / Τομέας</t>
  </si>
  <si>
    <t>Προηγούμενη Υπηρεσιακή Μεταβολή</t>
  </si>
  <si>
    <t>-</t>
  </si>
  <si>
    <t>Εορδαία</t>
  </si>
  <si>
    <t>ΠΕ03</t>
  </si>
  <si>
    <t>Μαθηματικών</t>
  </si>
  <si>
    <t>ΠΕ86</t>
  </si>
  <si>
    <t>Πληροφορικής</t>
  </si>
  <si>
    <t>Νεοδιόριστος</t>
  </si>
  <si>
    <t>ΣΙΩΖΙΟΥ</t>
  </si>
  <si>
    <t>ΜΑΡΙΑ</t>
  </si>
  <si>
    <t>2ο-5ο-4ο Γυμν. Πτολ., Γυμν. Αναρρ. - Εμπορ., Γυμν. Νεάπ., Γυμν. Γαλατ., Γυμ. Εράτ.</t>
  </si>
  <si>
    <t>ΘΩΜΑΙΔΟΥ</t>
  </si>
  <si>
    <t>ΧΡΙΣΤΙΝΑ</t>
  </si>
  <si>
    <t>ΠΕ87.08 - Φυσιοθεραπείας</t>
  </si>
  <si>
    <t>Ζ. Υγείας - Πρόνοιας - Ευεξίας</t>
  </si>
  <si>
    <t>Νεοδιόριστη</t>
  </si>
  <si>
    <t>2ο ΕΠΑ.Λ. Πτολ., 2ο ΕΠΑ.Λ. Κοζ.</t>
  </si>
  <si>
    <t>ΤΖΗΜΟΠΟΥΛΟΣ</t>
  </si>
  <si>
    <t>ΜΑΡΚΟΣ</t>
  </si>
  <si>
    <t>ΕΠΑ.Λ. Σιάτ., ΓΕ.Λ. Σιάτ., Γυμ. Σερβ., ΕΠΑ.Λ. Σερβ., 2ο Γυμ. Πτολ., 1ο ΕΠΑ.Λ. Πτολ., 3ο-2ο ΓΕ.Λ. Κοζ., 2ο ΕΠΑ.Λ. Κοζ.</t>
  </si>
  <si>
    <t>ΚΩΝΣΤΑΝΤΙΝΟΣ</t>
  </si>
  <si>
    <t>ΕΥΡΕΝΙΑΔΗΣ</t>
  </si>
  <si>
    <t>ΒΑΣΙΛΕΙΟΣ</t>
  </si>
  <si>
    <t>Γ. Από Απόσπαση</t>
  </si>
  <si>
    <t>Α. Μηχανολογίας</t>
  </si>
  <si>
    <t>ΠΕ82 - Μηχανολόγων</t>
  </si>
  <si>
    <t>4ο Εσπ. ΕΠΑ.Λ. Κοζ., 3ο Εσπ. ΕΠΑ.Λ. Πτολ., 1ο ΕΠΑ.Λ. Πτολ.</t>
  </si>
  <si>
    <t>ΚΑΡΑΓΙΑΝΝΙΔΗΣ</t>
  </si>
  <si>
    <t>ΚΑΜΠΟΥΡΗΣ</t>
  </si>
  <si>
    <t>ΓΕΩΡΓΙΟΣ</t>
  </si>
  <si>
    <t xml:space="preserve">ΠΕ86 </t>
  </si>
  <si>
    <t>Όχι</t>
  </si>
  <si>
    <t>Μουσ. Σχολ. Πτολ., 2ο ΕΠΑ.Λ. Πτολ., 2ο-1ο ΓΕ.Λ. Πτολ., 4ο Γυμν. Πτολ.</t>
  </si>
  <si>
    <t>ΦΩΤΙΑΔΟΥ</t>
  </si>
  <si>
    <t>ΑΝΑΣΤΑΣΙΑ</t>
  </si>
  <si>
    <t>ΠΕ82 (ΠΕ17.06) - Μηχανολόγων</t>
  </si>
  <si>
    <t>6ο, 2ο , 5ο, 4ο, 8ο, Γυμ. Κοζ.</t>
  </si>
  <si>
    <t>ΠΕ02</t>
  </si>
  <si>
    <t>Φιλολόγων</t>
  </si>
  <si>
    <t>ΛΑΖΑΡΙΔΗΣ</t>
  </si>
  <si>
    <t>ΧΡΥΣΟΣΤΟΜΟΣ</t>
  </si>
  <si>
    <t>ΠΕ11</t>
  </si>
  <si>
    <t>Φυσικής Αγωγής</t>
  </si>
  <si>
    <t>ΣΑΡΙΔΟΥ</t>
  </si>
  <si>
    <t>ΕΥΤΕΡΠΗ</t>
  </si>
  <si>
    <t>Χωρίς Αίτηση</t>
  </si>
  <si>
    <t>ΚΩΝΣΤΑΝΤΙΝΙΔΟΥ</t>
  </si>
  <si>
    <t>ΣΩΤΗΡΙΑ</t>
  </si>
  <si>
    <t>ΠΕΧΛΙΒΑΝΙΔΗΣ</t>
  </si>
  <si>
    <t>ΠΕ83 (ΠΕ17.03) - Ηλεκτρολόγων</t>
  </si>
  <si>
    <t>Β. Ηλεκτρολογίας, Ηλεκτρονικής και Αυτοματισμού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</si>
  <si>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Πτολεμαΐδας</t>
    </r>
  </si>
  <si>
    <t>ΖΕΡΒΑ</t>
  </si>
  <si>
    <t>ΓΕΩΡΓΙΑ</t>
  </si>
  <si>
    <t>2ο ΕΠΑ.Λ. Κοζάνης</t>
  </si>
  <si>
    <t>16η/24 - 11 - 2021 Συνεδρίαση του Π.Υ.Σ.Δ.Ε. Κοζάνης</t>
  </si>
  <si>
    <r>
      <t>Τροποποιήσεις Τοποθετήσεων, Διαθέσεων εκπαιδευτικών κατά την 16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/24 - 11 - 2021 Συνεδρίαση του Π.Υ.Σ.Δ.Ε. Κοζάνης</t>
    </r>
  </si>
  <si>
    <t>ΚΟΥΡΟΥΣ</t>
  </si>
  <si>
    <t>ΠΑΝΑΓΙΩΤΗΣ</t>
  </si>
  <si>
    <t>Χημικών Μηχανικών</t>
  </si>
  <si>
    <t>ΠΕ85</t>
  </si>
  <si>
    <t>Γυμν. Κρόκου, 4ο Εσπ. ΕΠΑ.Λ. Κοζ.</t>
  </si>
  <si>
    <t>ΠΑΣΠΑΛΙΑΡΗ</t>
  </si>
  <si>
    <t>ΚΩΤΟΥΛΑ</t>
  </si>
  <si>
    <t>ΑΓΓΕΛΙΚΗ</t>
  </si>
  <si>
    <t>3ο-4ο-2ο ΓΕ.Λ. Κοζ., Καλλ. Γυμν. Κοζ., 1ο-2ο-4ο-3ο-5ο Γυμν. Κοζ., 2ο ΕΠΑΛ Κοζ., 6ο Γυμν. Κοζ., Γυμν. Λευκοπηγής</t>
  </si>
  <si>
    <t>ΣΑΚΕΛΛΑΡΗΣ</t>
  </si>
  <si>
    <t>ΔΗΜΗΤΡΙΟΣ</t>
  </si>
  <si>
    <t>3ο ΓΕ.Λ. Πτολ., Μουσ. Σχολ. Πτολ., 2ο-1ο ΓΕ.Λ. Πτολ.</t>
  </si>
  <si>
    <t>ΠΕ83 (ΠΕ17.07) - Ηλεκτρολόγων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</si>
  <si>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Κοζάνης</t>
    </r>
  </si>
  <si>
    <t>Σχολεία της πόλης της Κοζάνης</t>
  </si>
  <si>
    <r>
      <t xml:space="preserve">Ανάκληση διάθεσης </t>
    </r>
    <r>
      <rPr>
        <b/>
        <sz val="8"/>
        <color indexed="8"/>
        <rFont val="Calibri"/>
        <family val="2"/>
        <charset val="161"/>
        <scheme val="minor"/>
      </rPr>
      <t>4</t>
    </r>
    <r>
      <rPr>
        <sz val="8"/>
        <color indexed="8"/>
        <rFont val="Calibri"/>
        <family val="2"/>
        <charset val="161"/>
        <scheme val="minor"/>
      </rPr>
      <t xml:space="preserve"> ώρες από το Γυμνάσιο Κρόκου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</si>
  <si>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Λύκειο Πτολεμαΐδας</t>
    </r>
  </si>
  <si>
    <t>Γυμνάσιο Λευκοπηγής</t>
  </si>
  <si>
    <t>3ο Γενικό Λυκειο Κοζάνης</t>
  </si>
  <si>
    <t>5ο Γενικό Λυκειο Κέρκυρας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</si>
  <si>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Κέρκυρας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</si>
  <si>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Κοζάνης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</si>
  <si>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Φλώρινας</t>
    </r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</si>
  <si>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Λύκειο Πτολεμαΐδας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</si>
  <si>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Λυκειο Κοζάνης</t>
    </r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</si>
  <si>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Κέρκυρας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</si>
  <si>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στο 3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Εσπερινό ΕΠΑ.Λ. Πτολεμαΐδας (</t>
    </r>
    <r>
      <rPr>
        <b/>
        <sz val="8"/>
        <rFont val="Calibri"/>
        <family val="2"/>
        <charset val="161"/>
        <scheme val="minor"/>
      </rPr>
      <t>Αναδρομικά από 22/11/2021</t>
    </r>
    <r>
      <rPr>
        <sz val="8"/>
        <rFont val="Calibri"/>
        <family val="2"/>
        <charset val="161"/>
        <scheme val="minor"/>
      </rPr>
      <t>)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</si>
  <si>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το ΓΕ.Λ. Σιάτιστας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</si>
  <si>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11</t>
    </r>
    <r>
      <rPr>
        <sz val="8"/>
        <rFont val="Calibri"/>
        <family val="2"/>
        <charset val="161"/>
        <scheme val="minor"/>
      </rPr>
      <t xml:space="preserve"> στο Γυμνάσιο Εμπορίου - Αναρράχης</t>
    </r>
  </si>
  <si>
    <r>
      <t xml:space="preserve">Διάθεση </t>
    </r>
    <r>
      <rPr>
        <b/>
        <sz val="8"/>
        <rFont val="Calibri"/>
        <family val="2"/>
        <charset val="161"/>
      </rPr>
      <t>1</t>
    </r>
    <r>
      <rPr>
        <sz val="8"/>
        <rFont val="Calibri"/>
        <family val="2"/>
        <charset val="161"/>
      </rPr>
      <t xml:space="preserve"> ώρα στο 2</t>
    </r>
    <r>
      <rPr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ΕΠΑ.Λ.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</si>
  <si>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Καλλιτεχνικό Γυμνάσιο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</si>
  <si>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στο 3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ΓΕ.Λ.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</si>
  <si>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στο 2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ΓΕ.Λ. Πτολεμαΐδας 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στο Καλλιτεχνικό Γυμνάσιο Κοζάνης</t>
    </r>
  </si>
  <si>
    <r>
      <t>Τοποθέτηση (</t>
    </r>
    <r>
      <rPr>
        <b/>
        <sz val="8"/>
        <rFont val="Calibri"/>
        <family val="2"/>
        <charset val="161"/>
      </rPr>
      <t>12</t>
    </r>
    <r>
      <rPr>
        <sz val="8"/>
        <rFont val="Calibri"/>
        <family val="2"/>
        <charset val="161"/>
      </rPr>
      <t xml:space="preserve"> ώρες) στο 4</t>
    </r>
    <r>
      <rPr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Εσπερινό ΕΠΑ.Λ. Κοζάνης και διάθεση </t>
    </r>
    <r>
      <rPr>
        <b/>
        <sz val="8"/>
        <rFont val="Calibri"/>
        <family val="2"/>
        <charset val="161"/>
      </rPr>
      <t>8</t>
    </r>
    <r>
      <rPr>
        <sz val="8"/>
        <rFont val="Calibri"/>
        <family val="2"/>
        <charset val="161"/>
      </rPr>
      <t xml:space="preserve"> ώρες στο 2</t>
    </r>
    <r>
      <rPr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ΕΠΑ.Λ. Κοζάνης (</t>
    </r>
    <r>
      <rPr>
        <b/>
        <sz val="8"/>
        <rFont val="Calibri"/>
        <family val="2"/>
        <charset val="161"/>
      </rPr>
      <t>Αναδρομικά από 9/11/2021</t>
    </r>
    <r>
      <rPr>
        <sz val="8"/>
        <rFont val="Calibri"/>
        <family val="2"/>
        <charset val="161"/>
      </rPr>
      <t>)</t>
    </r>
  </si>
  <si>
    <r>
      <t xml:space="preserve">Διάθεση </t>
    </r>
    <r>
      <rPr>
        <b/>
        <sz val="8"/>
        <rFont val="Calibri"/>
        <family val="2"/>
        <charset val="161"/>
      </rPr>
      <t xml:space="preserve">1 </t>
    </r>
    <r>
      <rPr>
        <sz val="8"/>
        <rFont val="Calibri"/>
        <family val="2"/>
        <charset val="161"/>
      </rPr>
      <t>ώρα στο 4</t>
    </r>
    <r>
      <rPr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Εσπερινό ΕΠΑ.Λ.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</si>
  <si>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</rPr>
      <t>16</t>
    </r>
    <r>
      <rPr>
        <sz val="8"/>
        <rFont val="Calibri"/>
        <family val="2"/>
        <charset val="161"/>
      </rPr>
      <t xml:space="preserve"> ώρες από </t>
    </r>
    <r>
      <rPr>
        <b/>
        <sz val="8"/>
        <rFont val="Calibri"/>
        <family val="2"/>
        <charset val="161"/>
      </rPr>
      <t>8</t>
    </r>
    <r>
      <rPr>
        <sz val="8"/>
        <rFont val="Calibri"/>
        <family val="2"/>
        <charset val="161"/>
      </rPr>
      <t xml:space="preserve"> στο 4</t>
    </r>
    <r>
      <rPr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Εσπερινό ΕΠΑ.Λ. Κοζάνης</t>
    </r>
  </si>
  <si>
    <r>
      <t xml:space="preserve">Διάθεση </t>
    </r>
    <r>
      <rPr>
        <b/>
        <sz val="8"/>
        <rFont val="Calibri"/>
        <family val="2"/>
        <charset val="161"/>
      </rPr>
      <t>1</t>
    </r>
    <r>
      <rPr>
        <sz val="8"/>
        <rFont val="Calibri"/>
        <family val="2"/>
        <charset val="161"/>
      </rPr>
      <t xml:space="preserve"> ώρα στο Γυμνάσιο Ανατολικού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</si>
  <si>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6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Γυμνάσιο Κοζάνης</t>
    </r>
  </si>
  <si>
    <r>
      <t>Νέα τοποθέτηση (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ώρες) στο Γυμνάσιο Κρόκου με διάθεση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στο 2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ΕΠΑ.Λ. Κοζάνης</t>
    </r>
  </si>
  <si>
    <r>
      <t>Τοποθέτηση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ΕΠΑ.Λ. Σιάτιστας με διάθεση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ΓΕ.Λ. Σιάτιστας</t>
    </r>
  </si>
  <si>
    <r>
      <t>Τοποθέτηση (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ώρες) στο 5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Γυμνάσιο Πτολεμαΐδας με διάθεση </t>
    </r>
    <r>
      <rPr>
        <b/>
        <sz val="8"/>
        <rFont val="Calibri"/>
        <family val="2"/>
        <charset val="161"/>
        <scheme val="minor"/>
      </rPr>
      <t>11</t>
    </r>
    <r>
      <rPr>
        <sz val="8"/>
        <rFont val="Calibri"/>
        <family val="2"/>
        <charset val="161"/>
        <scheme val="minor"/>
      </rPr>
      <t xml:space="preserve"> ώρες στο Γυμνάσιο Εμπορίου - Αναρράχης</t>
    </r>
  </si>
  <si>
    <r>
      <t xml:space="preserve">Διάθεση </t>
    </r>
    <r>
      <rPr>
        <b/>
        <sz val="8"/>
        <rFont val="Calibri"/>
        <family val="2"/>
        <charset val="161"/>
      </rPr>
      <t>8</t>
    </r>
    <r>
      <rPr>
        <sz val="8"/>
        <rFont val="Calibri"/>
        <family val="2"/>
        <charset val="161"/>
      </rPr>
      <t xml:space="preserve"> ώρες στο Γυμνάσιο Κρόκου</t>
    </r>
  </si>
  <si>
    <r>
      <t>Τοποθέτηση (</t>
    </r>
    <r>
      <rPr>
        <b/>
        <sz val="8"/>
        <rFont val="Calibri"/>
        <family val="2"/>
        <charset val="161"/>
      </rPr>
      <t>18</t>
    </r>
    <r>
      <rPr>
        <sz val="8"/>
        <rFont val="Calibri"/>
        <family val="2"/>
        <charset val="161"/>
      </rPr>
      <t xml:space="preserve"> ώρες) στο 3</t>
    </r>
    <r>
      <rPr>
        <vertAlign val="superscript"/>
        <sz val="8"/>
        <rFont val="Calibri"/>
        <family val="2"/>
        <charset val="161"/>
      </rPr>
      <t>ο</t>
    </r>
    <r>
      <rPr>
        <sz val="8"/>
        <rFont val="Calibri"/>
        <family val="2"/>
        <charset val="161"/>
      </rPr>
      <t xml:space="preserve"> ΓΕ.Λ.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</si>
  <si>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το 3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ΓΕ.Λ. Κοζάνης και νέα διάθεση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Καλλιτεχνικό Γυμνάσιο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</si>
  <si>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το 3</t>
    </r>
    <r>
      <rPr>
        <vertAlign val="superscript"/>
        <sz val="8"/>
        <rFont val="Calibri"/>
        <family val="2"/>
        <charset val="161"/>
        <scheme val="minor"/>
      </rPr>
      <t xml:space="preserve">ο </t>
    </r>
    <r>
      <rPr>
        <sz val="8"/>
        <rFont val="Calibri"/>
        <family val="2"/>
        <charset val="161"/>
        <scheme val="minor"/>
      </rPr>
      <t xml:space="preserve">ΓΕ.Λ. Κοζάνης 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Γυμνάσιο Ξηρολίμνης και νέα τοποθέτηση (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ώρες) στο 1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Γυμνάσιο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</si>
  <si>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στο 1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ΕΠΑ.Λ. Κοζάνης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</si>
  <si>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στο 4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Εσπερινό ΕΠΑ.Λ.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</si>
  <si>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7 </t>
    </r>
    <r>
      <rPr>
        <sz val="8"/>
        <rFont val="Calibri"/>
        <family val="2"/>
        <charset val="161"/>
        <scheme val="minor"/>
      </rPr>
      <t>ώρες από το 2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ΕΠΑ.Λ. Πτολεμαΐδας και νέα 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1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ΓΕ.Λ. Πτολεμαΐδας</t>
    </r>
  </si>
  <si>
    <r>
      <t>Τοποθέτηση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2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ΕΠΑ.Λ. Κοζάνης</t>
    </r>
  </si>
  <si>
    <r>
      <t>Τοποθέτηση (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ώρες) στο 2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ΕΠΑ.Λ. Πτολεμαΐδας</t>
    </r>
  </si>
  <si>
    <t>ΤΑΓΤΕΒΙΡΕΝΙΔΟΥ</t>
  </si>
  <si>
    <t>ΘΕΑΝΩ</t>
  </si>
  <si>
    <t>Εσπερινό Γυμνάσιο Κοζάνης</t>
  </si>
  <si>
    <t xml:space="preserve">3ο Γελ Κοζ., 1ο Γυμν. Κοζ., 4ο Γελ Κοζ., 3ο-2ο Γυμν. Κοζ., 2ο Γελ Κοζ., Εσπερ. Λυκ. Κοζ. </t>
  </si>
  <si>
    <t>Διάθεση 10 ώρες στο 3ο ΓΕ.Λ. Κοζάνης</t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</si>
  <si>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5</t>
    </r>
    <r>
      <rPr>
        <sz val="8"/>
        <color indexed="8"/>
        <rFont val="Calibri"/>
        <family val="2"/>
        <charset val="161"/>
        <scheme val="minor"/>
      </rPr>
      <t xml:space="preserve"> ώρες στο Καλλιτεχνικό Γυμνάσιο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</si>
  <si>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στο 1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ΕΠΑ.Λ. Κοζάνης</t>
    </r>
  </si>
  <si>
    <t>ΧΑΤΖΗΝΑΣ</t>
  </si>
  <si>
    <t>ΤΖΩΤΖΗ</t>
  </si>
  <si>
    <r>
      <t xml:space="preserve">Ανάκληση διάθεσης </t>
    </r>
    <r>
      <rPr>
        <b/>
        <sz val="8"/>
        <rFont val="Calibri"/>
        <family val="2"/>
        <charset val="161"/>
      </rPr>
      <t>2</t>
    </r>
    <r>
      <rPr>
        <sz val="8"/>
        <rFont val="Calibri"/>
        <family val="2"/>
        <charset val="161"/>
      </rPr>
      <t xml:space="preserve"> ώρες από το Γυμνάσιο Κρόκου</t>
    </r>
  </si>
  <si>
    <t>Γενικό Λύκειο Βελβεντού</t>
  </si>
  <si>
    <t>Βελβεντό</t>
  </si>
  <si>
    <r>
      <t xml:space="preserve">Ανάκληση διάθεσης </t>
    </r>
    <r>
      <rPr>
        <b/>
        <sz val="8"/>
        <rFont val="Calibri"/>
        <family val="2"/>
        <charset val="161"/>
      </rPr>
      <t>2</t>
    </r>
    <r>
      <rPr>
        <sz val="8"/>
        <rFont val="Calibri"/>
        <family val="2"/>
        <charset val="161"/>
      </rPr>
      <t xml:space="preserve"> ώρες στο ΓΕ.Λ. Σερβίων και τροποποίηση διάθεσης </t>
    </r>
    <r>
      <rPr>
        <b/>
        <sz val="8"/>
        <rFont val="Calibri"/>
        <family val="2"/>
        <charset val="161"/>
      </rPr>
      <t>8</t>
    </r>
    <r>
      <rPr>
        <sz val="8"/>
        <rFont val="Calibri"/>
        <family val="2"/>
        <charset val="161"/>
      </rPr>
      <t xml:space="preserve"> ώρες από </t>
    </r>
    <r>
      <rPr>
        <b/>
        <sz val="8"/>
        <rFont val="Calibri"/>
        <family val="2"/>
        <charset val="161"/>
      </rPr>
      <t>6</t>
    </r>
    <r>
      <rPr>
        <sz val="8"/>
        <rFont val="Calibri"/>
        <family val="2"/>
        <charset val="161"/>
      </rPr>
      <t xml:space="preserve"> στο ΕΠΑ.Λ. Σερβίων</t>
    </r>
  </si>
  <si>
    <t>ΓΙΑΝΝΟΥΛΑ</t>
  </si>
  <si>
    <t>ΠΕ80</t>
  </si>
  <si>
    <t>Οικονομίας</t>
  </si>
  <si>
    <t>3ο Γενικό Λύκειο Κοζάνης</t>
  </si>
  <si>
    <t>8ο, 4ο, 2ο 1ο, ΓΥΜ ΚΟΖ., ΓΥΜ ΚΡΟΚΟΥ</t>
  </si>
  <si>
    <t>Διάθεση 2 ώρες στο Γυμνάσιο Κρόκου</t>
  </si>
  <si>
    <r>
      <t xml:space="preserve">Τροποποίηση διάθεσης </t>
    </r>
    <r>
      <rPr>
        <b/>
        <sz val="8"/>
        <rFont val="Calibri"/>
        <family val="2"/>
        <charset val="161"/>
      </rPr>
      <t>6</t>
    </r>
    <r>
      <rPr>
        <sz val="8"/>
        <rFont val="Calibri"/>
        <family val="2"/>
        <charset val="161"/>
      </rPr>
      <t xml:space="preserve"> ώρες από </t>
    </r>
    <r>
      <rPr>
        <b/>
        <sz val="8"/>
        <rFont val="Calibri"/>
        <family val="2"/>
        <charset val="161"/>
      </rPr>
      <t>8</t>
    </r>
    <r>
      <rPr>
        <sz val="8"/>
        <rFont val="Calibri"/>
        <family val="2"/>
        <charset val="161"/>
      </rPr>
      <t xml:space="preserve"> στο ΕΠΑ.Λ. Σερβίων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</si>
</sst>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rgb="FFFF0000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8"/>
      <name val="Calibri"/>
      <family val="2"/>
      <charset val="161"/>
      <scheme val="minor"/>
    </font>
    <font>
      <b/>
      <vertAlign val="superscript"/>
      <sz val="15"/>
      <color theme="3"/>
      <name val="Calibri"/>
      <family val="2"/>
      <charset val="161"/>
      <scheme val="minor"/>
    </font>
    <font>
      <b/>
      <sz val="8"/>
      <name val="Calibri"/>
      <family val="2"/>
      <charset val="161"/>
    </font>
    <font>
      <vertAlign val="superscript"/>
      <sz val="8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ck">
        <color theme="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  <xf numFmtId="164" fontId="1" fillId="0" borderId="0"/>
  </cellStyleXfs>
  <cellXfs count="38">
    <xf numFmtId="0" fontId="0" fillId="0" borderId="0" xfId="0"/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/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2" borderId="7" xfId="2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3" fillId="6" borderId="3" xfId="0" applyFont="1" applyFill="1" applyBorder="1" applyAlignment="1">
      <alignment horizontal="center" vertical="center" wrapText="1"/>
    </xf>
    <xf numFmtId="0" fontId="3" fillId="2" borderId="8" xfId="2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3" xfId="3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/>
    <xf numFmtId="0" fontId="12" fillId="7" borderId="3" xfId="0" applyFont="1" applyFill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="115" zoomScaleNormal="100" zoomScaleSheetLayoutView="115" workbookViewId="0">
      <selection activeCell="S8" sqref="S8"/>
    </sheetView>
  </sheetViews>
  <sheetFormatPr defaultColWidth="19.42578125" defaultRowHeight="15" x14ac:dyDescent="0.25"/>
  <cols>
    <col min="1" max="1" width="3.7109375" bestFit="1" customWidth="1"/>
    <col min="2" max="2" width="9.140625" customWidth="1"/>
    <col min="3" max="3" width="14.5703125" customWidth="1"/>
    <col min="4" max="4" width="12" customWidth="1"/>
    <col min="5" max="5" width="12.28515625" style="4" customWidth="1"/>
    <col min="6" max="6" width="10.5703125" style="4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4" width="6.85546875" customWidth="1"/>
    <col min="15" max="15" width="8" customWidth="1"/>
    <col min="16" max="16" width="6.85546875" customWidth="1"/>
    <col min="17" max="17" width="22.28515625" customWidth="1"/>
    <col min="18" max="18" width="20.85546875" bestFit="1" customWidth="1"/>
  </cols>
  <sheetData>
    <row r="1" spans="1:19" ht="45" customHeight="1" thickBot="1" x14ac:dyDescent="0.3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34.5" thickTop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21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22</v>
      </c>
      <c r="S2" s="18" t="s">
        <v>77</v>
      </c>
    </row>
    <row r="3" spans="1:19" s="20" customFormat="1" ht="46.5" x14ac:dyDescent="0.25">
      <c r="A3" s="13">
        <v>1</v>
      </c>
      <c r="B3" s="27">
        <v>201641</v>
      </c>
      <c r="C3" s="27" t="s">
        <v>61</v>
      </c>
      <c r="D3" s="27" t="s">
        <v>62</v>
      </c>
      <c r="E3" s="5" t="s">
        <v>59</v>
      </c>
      <c r="F3" s="5" t="s">
        <v>60</v>
      </c>
      <c r="G3" s="5" t="s">
        <v>95</v>
      </c>
      <c r="H3" s="27" t="s">
        <v>16</v>
      </c>
      <c r="I3" s="27" t="s">
        <v>17</v>
      </c>
      <c r="J3" s="15">
        <v>45.2</v>
      </c>
      <c r="K3" s="15">
        <v>69.349999999999994</v>
      </c>
      <c r="L3" s="16"/>
      <c r="M3" s="7" t="s">
        <v>24</v>
      </c>
      <c r="N3" s="7"/>
      <c r="O3" s="7" t="s">
        <v>53</v>
      </c>
      <c r="P3" s="11">
        <f t="shared" ref="P3:P13" si="0">J3+K3+L3</f>
        <v>114.55</v>
      </c>
      <c r="Q3" s="7" t="s">
        <v>23</v>
      </c>
      <c r="R3" s="12"/>
      <c r="S3" s="8" t="s">
        <v>105</v>
      </c>
    </row>
    <row r="4" spans="1:19" s="20" customFormat="1" ht="33.75" x14ac:dyDescent="0.25">
      <c r="A4" s="13">
        <v>2</v>
      </c>
      <c r="B4" s="22">
        <v>209747</v>
      </c>
      <c r="C4" s="27" t="s">
        <v>129</v>
      </c>
      <c r="D4" s="27" t="s">
        <v>130</v>
      </c>
      <c r="E4" s="5" t="s">
        <v>59</v>
      </c>
      <c r="F4" s="5" t="s">
        <v>60</v>
      </c>
      <c r="G4" s="33" t="s">
        <v>131</v>
      </c>
      <c r="H4" s="22" t="s">
        <v>16</v>
      </c>
      <c r="I4" s="22" t="s">
        <v>17</v>
      </c>
      <c r="J4" s="22">
        <v>40</v>
      </c>
      <c r="K4" s="22">
        <v>47.76</v>
      </c>
      <c r="L4" s="22">
        <v>8</v>
      </c>
      <c r="M4" s="24" t="s">
        <v>18</v>
      </c>
      <c r="N4" s="24" t="s">
        <v>18</v>
      </c>
      <c r="O4" s="24" t="s">
        <v>53</v>
      </c>
      <c r="P4" s="11">
        <f t="shared" si="0"/>
        <v>95.759999999999991</v>
      </c>
      <c r="Q4" s="24" t="s">
        <v>132</v>
      </c>
      <c r="R4" s="33" t="s">
        <v>133</v>
      </c>
      <c r="S4" s="8" t="s">
        <v>116</v>
      </c>
    </row>
    <row r="5" spans="1:19" s="20" customFormat="1" ht="45" x14ac:dyDescent="0.25">
      <c r="A5" s="13">
        <v>3</v>
      </c>
      <c r="B5" s="25">
        <v>711434</v>
      </c>
      <c r="C5" s="6" t="s">
        <v>39</v>
      </c>
      <c r="D5" s="6" t="s">
        <v>40</v>
      </c>
      <c r="E5" s="5" t="s">
        <v>25</v>
      </c>
      <c r="F5" s="5" t="s">
        <v>26</v>
      </c>
      <c r="G5" s="17" t="s">
        <v>29</v>
      </c>
      <c r="H5" s="1" t="s">
        <v>19</v>
      </c>
      <c r="I5" s="1" t="s">
        <v>20</v>
      </c>
      <c r="J5" s="15"/>
      <c r="K5" s="15"/>
      <c r="L5" s="16">
        <f>4+4</f>
        <v>8</v>
      </c>
      <c r="M5" s="7" t="s">
        <v>18</v>
      </c>
      <c r="N5" s="7" t="s">
        <v>18</v>
      </c>
      <c r="O5" s="7" t="s">
        <v>23</v>
      </c>
      <c r="P5" s="11">
        <f t="shared" si="0"/>
        <v>8</v>
      </c>
      <c r="Q5" s="7" t="s">
        <v>41</v>
      </c>
      <c r="R5" s="8" t="s">
        <v>118</v>
      </c>
      <c r="S5" s="8" t="s">
        <v>106</v>
      </c>
    </row>
    <row r="6" spans="1:19" s="20" customFormat="1" ht="57.75" x14ac:dyDescent="0.25">
      <c r="A6" s="13">
        <v>4</v>
      </c>
      <c r="B6" s="2">
        <v>711215</v>
      </c>
      <c r="C6" s="6" t="s">
        <v>30</v>
      </c>
      <c r="D6" s="6" t="s">
        <v>31</v>
      </c>
      <c r="E6" s="6" t="s">
        <v>25</v>
      </c>
      <c r="F6" s="6" t="s">
        <v>26</v>
      </c>
      <c r="G6" s="17" t="s">
        <v>29</v>
      </c>
      <c r="H6" s="1" t="s">
        <v>19</v>
      </c>
      <c r="I6" s="1" t="s">
        <v>20</v>
      </c>
      <c r="J6" s="15"/>
      <c r="K6" s="15"/>
      <c r="L6" s="16"/>
      <c r="M6" s="7" t="s">
        <v>24</v>
      </c>
      <c r="N6" s="7"/>
      <c r="O6" s="7" t="s">
        <v>23</v>
      </c>
      <c r="P6" s="11">
        <f t="shared" si="0"/>
        <v>0</v>
      </c>
      <c r="Q6" s="7" t="s">
        <v>32</v>
      </c>
      <c r="R6" s="8" t="s">
        <v>119</v>
      </c>
      <c r="S6" s="8" t="s">
        <v>107</v>
      </c>
    </row>
    <row r="7" spans="1:19" s="20" customFormat="1" ht="24" x14ac:dyDescent="0.25">
      <c r="A7" s="13">
        <v>5</v>
      </c>
      <c r="B7" s="22">
        <v>174402</v>
      </c>
      <c r="C7" s="6" t="s">
        <v>79</v>
      </c>
      <c r="D7" s="22" t="s">
        <v>80</v>
      </c>
      <c r="E7" s="6" t="s">
        <v>82</v>
      </c>
      <c r="F7" s="6" t="s">
        <v>81</v>
      </c>
      <c r="G7" s="22" t="s">
        <v>96</v>
      </c>
      <c r="H7" s="22" t="s">
        <v>16</v>
      </c>
      <c r="I7" s="22" t="s">
        <v>17</v>
      </c>
      <c r="J7" s="22">
        <v>63.95</v>
      </c>
      <c r="K7" s="22">
        <v>94.93</v>
      </c>
      <c r="L7" s="22"/>
      <c r="M7" s="24" t="s">
        <v>18</v>
      </c>
      <c r="N7" s="24"/>
      <c r="O7" s="24" t="s">
        <v>53</v>
      </c>
      <c r="P7" s="11">
        <f t="shared" si="0"/>
        <v>158.88</v>
      </c>
      <c r="Q7" s="24" t="s">
        <v>83</v>
      </c>
      <c r="R7" s="3" t="s">
        <v>120</v>
      </c>
      <c r="S7" s="3" t="s">
        <v>108</v>
      </c>
    </row>
    <row r="8" spans="1:19" s="20" customFormat="1" ht="56.25" x14ac:dyDescent="0.25">
      <c r="A8" s="13">
        <v>6</v>
      </c>
      <c r="B8" s="22">
        <v>204214</v>
      </c>
      <c r="C8" s="34" t="s">
        <v>136</v>
      </c>
      <c r="D8" s="22" t="s">
        <v>42</v>
      </c>
      <c r="E8" s="6" t="s">
        <v>63</v>
      </c>
      <c r="F8" s="6" t="s">
        <v>64</v>
      </c>
      <c r="G8" s="22" t="s">
        <v>139</v>
      </c>
      <c r="H8" s="22" t="s">
        <v>16</v>
      </c>
      <c r="I8" s="22" t="s">
        <v>17</v>
      </c>
      <c r="J8" s="30">
        <v>49.37</v>
      </c>
      <c r="K8" s="30">
        <v>134.31</v>
      </c>
      <c r="L8" s="22">
        <v>8</v>
      </c>
      <c r="M8" s="24" t="s">
        <v>140</v>
      </c>
      <c r="N8" s="24" t="s">
        <v>140</v>
      </c>
      <c r="O8" s="24" t="s">
        <v>53</v>
      </c>
      <c r="P8" s="11">
        <f t="shared" si="0"/>
        <v>191.68</v>
      </c>
      <c r="Q8" s="24" t="s">
        <v>67</v>
      </c>
      <c r="R8" s="3" t="s">
        <v>141</v>
      </c>
      <c r="S8" s="37" t="s">
        <v>148</v>
      </c>
    </row>
    <row r="9" spans="1:19" s="20" customFormat="1" ht="45" x14ac:dyDescent="0.25">
      <c r="A9" s="13">
        <v>7</v>
      </c>
      <c r="B9" s="22">
        <v>184825</v>
      </c>
      <c r="C9" s="22" t="s">
        <v>85</v>
      </c>
      <c r="D9" s="22" t="s">
        <v>86</v>
      </c>
      <c r="E9" s="6" t="s">
        <v>63</v>
      </c>
      <c r="F9" s="6" t="s">
        <v>64</v>
      </c>
      <c r="G9" s="22" t="s">
        <v>97</v>
      </c>
      <c r="H9" s="1" t="s">
        <v>19</v>
      </c>
      <c r="I9" s="1" t="s">
        <v>20</v>
      </c>
      <c r="J9" s="30">
        <v>55</v>
      </c>
      <c r="K9" s="30">
        <v>73.58</v>
      </c>
      <c r="L9" s="22">
        <v>12</v>
      </c>
      <c r="M9" s="24" t="s">
        <v>18</v>
      </c>
      <c r="N9" s="24" t="s">
        <v>18</v>
      </c>
      <c r="O9" s="24" t="s">
        <v>53</v>
      </c>
      <c r="P9" s="11">
        <f t="shared" si="0"/>
        <v>140.57999999999998</v>
      </c>
      <c r="Q9" s="24" t="s">
        <v>87</v>
      </c>
      <c r="R9" s="3" t="s">
        <v>121</v>
      </c>
      <c r="S9" s="8" t="s">
        <v>109</v>
      </c>
    </row>
    <row r="10" spans="1:19" s="20" customFormat="1" ht="57.75" x14ac:dyDescent="0.25">
      <c r="A10" s="13">
        <v>8</v>
      </c>
      <c r="B10" s="29">
        <v>228117</v>
      </c>
      <c r="C10" s="31" t="s">
        <v>88</v>
      </c>
      <c r="D10" s="31" t="s">
        <v>89</v>
      </c>
      <c r="E10" s="6" t="s">
        <v>63</v>
      </c>
      <c r="F10" s="6" t="s">
        <v>64</v>
      </c>
      <c r="G10" s="32" t="s">
        <v>98</v>
      </c>
      <c r="H10" s="26" t="s">
        <v>45</v>
      </c>
      <c r="I10" s="26" t="s">
        <v>20</v>
      </c>
      <c r="J10" s="30">
        <v>21.25</v>
      </c>
      <c r="K10" s="30"/>
      <c r="L10" s="22">
        <v>9</v>
      </c>
      <c r="M10" s="24" t="s">
        <v>24</v>
      </c>
      <c r="N10" s="24"/>
      <c r="O10" s="24" t="s">
        <v>53</v>
      </c>
      <c r="P10" s="11">
        <f t="shared" si="0"/>
        <v>30.25</v>
      </c>
      <c r="Q10" s="7" t="s">
        <v>90</v>
      </c>
      <c r="R10" s="8" t="s">
        <v>122</v>
      </c>
      <c r="S10" s="8" t="s">
        <v>111</v>
      </c>
    </row>
    <row r="11" spans="1:19" s="20" customFormat="1" ht="70.5" x14ac:dyDescent="0.25">
      <c r="A11" s="13">
        <v>9</v>
      </c>
      <c r="B11" s="2">
        <v>228120</v>
      </c>
      <c r="C11" s="6" t="s">
        <v>65</v>
      </c>
      <c r="D11" s="6" t="s">
        <v>66</v>
      </c>
      <c r="E11" s="6" t="s">
        <v>63</v>
      </c>
      <c r="F11" s="6" t="s">
        <v>64</v>
      </c>
      <c r="G11" s="6" t="s">
        <v>99</v>
      </c>
      <c r="H11" s="26" t="s">
        <v>45</v>
      </c>
      <c r="I11" s="26" t="s">
        <v>20</v>
      </c>
      <c r="J11" s="21">
        <v>20.75</v>
      </c>
      <c r="K11" s="21"/>
      <c r="L11" s="6">
        <v>4</v>
      </c>
      <c r="M11" s="7" t="s">
        <v>24</v>
      </c>
      <c r="N11" s="7"/>
      <c r="O11" s="7" t="s">
        <v>53</v>
      </c>
      <c r="P11" s="11">
        <f t="shared" si="0"/>
        <v>24.75</v>
      </c>
      <c r="Q11" s="7" t="s">
        <v>67</v>
      </c>
      <c r="R11" s="8" t="s">
        <v>123</v>
      </c>
      <c r="S11" s="8" t="s">
        <v>110</v>
      </c>
    </row>
    <row r="12" spans="1:19" s="20" customFormat="1" ht="22.5" x14ac:dyDescent="0.25">
      <c r="A12" s="13">
        <v>10</v>
      </c>
      <c r="B12" s="22">
        <v>191514</v>
      </c>
      <c r="C12" s="34" t="s">
        <v>137</v>
      </c>
      <c r="D12" s="22" t="s">
        <v>142</v>
      </c>
      <c r="E12" s="6" t="s">
        <v>143</v>
      </c>
      <c r="F12" s="6" t="s">
        <v>144</v>
      </c>
      <c r="G12" s="6" t="s">
        <v>145</v>
      </c>
      <c r="H12" s="27" t="s">
        <v>16</v>
      </c>
      <c r="I12" s="27" t="s">
        <v>17</v>
      </c>
      <c r="J12" s="22">
        <v>49.37</v>
      </c>
      <c r="K12" s="22">
        <v>53.25</v>
      </c>
      <c r="L12" s="22"/>
      <c r="M12" s="24"/>
      <c r="N12" s="24"/>
      <c r="O12" s="24" t="s">
        <v>53</v>
      </c>
      <c r="P12" s="11">
        <f t="shared" si="0"/>
        <v>102.62</v>
      </c>
      <c r="Q12" s="24" t="s">
        <v>146</v>
      </c>
      <c r="R12" s="3" t="s">
        <v>147</v>
      </c>
      <c r="S12" s="37" t="s">
        <v>138</v>
      </c>
    </row>
    <row r="13" spans="1:19" s="20" customFormat="1" ht="35.25" x14ac:dyDescent="0.25">
      <c r="A13" s="13">
        <v>11</v>
      </c>
      <c r="B13" s="27">
        <v>215005</v>
      </c>
      <c r="C13" s="34" t="s">
        <v>55</v>
      </c>
      <c r="D13" s="27" t="s">
        <v>56</v>
      </c>
      <c r="E13" s="27" t="s">
        <v>57</v>
      </c>
      <c r="F13" s="27" t="s">
        <v>46</v>
      </c>
      <c r="G13" s="27" t="s">
        <v>100</v>
      </c>
      <c r="H13" s="27" t="s">
        <v>16</v>
      </c>
      <c r="I13" s="27" t="s">
        <v>17</v>
      </c>
      <c r="J13" s="2">
        <v>46.45</v>
      </c>
      <c r="K13" s="2">
        <v>90.61</v>
      </c>
      <c r="L13" s="6">
        <v>18</v>
      </c>
      <c r="M13" s="7" t="s">
        <v>18</v>
      </c>
      <c r="N13" s="7"/>
      <c r="O13" s="7" t="s">
        <v>53</v>
      </c>
      <c r="P13" s="11">
        <f t="shared" si="0"/>
        <v>155.06</v>
      </c>
      <c r="Q13" s="7" t="s">
        <v>58</v>
      </c>
      <c r="R13" s="8" t="s">
        <v>124</v>
      </c>
      <c r="S13" s="35" t="s">
        <v>135</v>
      </c>
    </row>
    <row r="14" spans="1:19" s="20" customFormat="1" ht="70.5" x14ac:dyDescent="0.25">
      <c r="A14" s="13">
        <v>12</v>
      </c>
      <c r="B14" s="22">
        <v>225373</v>
      </c>
      <c r="C14" s="22" t="s">
        <v>43</v>
      </c>
      <c r="D14" s="22" t="s">
        <v>44</v>
      </c>
      <c r="E14" s="6" t="s">
        <v>47</v>
      </c>
      <c r="F14" s="9" t="s">
        <v>46</v>
      </c>
      <c r="G14" s="5" t="s">
        <v>101</v>
      </c>
      <c r="H14" s="26" t="s">
        <v>45</v>
      </c>
      <c r="I14" s="26" t="s">
        <v>20</v>
      </c>
      <c r="J14" s="2">
        <v>19.375</v>
      </c>
      <c r="K14" s="23"/>
      <c r="L14" s="22"/>
      <c r="M14" s="7" t="s">
        <v>18</v>
      </c>
      <c r="N14" s="24"/>
      <c r="O14" s="7" t="s">
        <v>53</v>
      </c>
      <c r="P14" s="10">
        <f>SUM(J14:L14)</f>
        <v>19.375</v>
      </c>
      <c r="Q14" s="24" t="s">
        <v>48</v>
      </c>
      <c r="R14" s="12"/>
      <c r="S14" s="3" t="s">
        <v>112</v>
      </c>
    </row>
    <row r="15" spans="1:19" s="20" customFormat="1" ht="67.5" x14ac:dyDescent="0.25">
      <c r="A15" s="13">
        <v>13</v>
      </c>
      <c r="B15" s="6">
        <v>191925</v>
      </c>
      <c r="C15" s="6" t="s">
        <v>84</v>
      </c>
      <c r="D15" s="6" t="s">
        <v>34</v>
      </c>
      <c r="E15" s="6" t="s">
        <v>91</v>
      </c>
      <c r="F15" s="6" t="s">
        <v>72</v>
      </c>
      <c r="G15" s="5" t="s">
        <v>92</v>
      </c>
      <c r="H15" s="6" t="s">
        <v>16</v>
      </c>
      <c r="I15" s="6" t="s">
        <v>17</v>
      </c>
      <c r="J15" s="6">
        <v>49.58</v>
      </c>
      <c r="K15" s="6">
        <v>53.72</v>
      </c>
      <c r="L15" s="6">
        <f>4+8</f>
        <v>12</v>
      </c>
      <c r="M15" s="7" t="s">
        <v>18</v>
      </c>
      <c r="N15" s="7"/>
      <c r="O15" s="7" t="s">
        <v>53</v>
      </c>
      <c r="P15" s="10">
        <f>SUM(J15:L15)</f>
        <v>115.3</v>
      </c>
      <c r="Q15" s="7" t="s">
        <v>93</v>
      </c>
      <c r="R15" s="6" t="s">
        <v>94</v>
      </c>
      <c r="S15" s="3" t="s">
        <v>113</v>
      </c>
    </row>
    <row r="16" spans="1:19" s="20" customFormat="1" ht="67.5" x14ac:dyDescent="0.25">
      <c r="A16" s="13">
        <v>14</v>
      </c>
      <c r="B16" s="6">
        <v>701293</v>
      </c>
      <c r="C16" s="6" t="s">
        <v>70</v>
      </c>
      <c r="D16" s="6" t="s">
        <v>42</v>
      </c>
      <c r="E16" s="6" t="s">
        <v>71</v>
      </c>
      <c r="F16" s="6" t="s">
        <v>72</v>
      </c>
      <c r="G16" s="13" t="s">
        <v>73</v>
      </c>
      <c r="H16" s="6" t="s">
        <v>16</v>
      </c>
      <c r="I16" s="6" t="s">
        <v>17</v>
      </c>
      <c r="J16" s="2">
        <v>36.659999999999997</v>
      </c>
      <c r="K16" s="2">
        <v>53.48</v>
      </c>
      <c r="L16" s="6">
        <f>4+4+4</f>
        <v>12</v>
      </c>
      <c r="M16" s="7" t="s">
        <v>18</v>
      </c>
      <c r="N16" s="7"/>
      <c r="O16" s="7" t="s">
        <v>53</v>
      </c>
      <c r="P16" s="10">
        <f>SUM(J16:L16)</f>
        <v>102.13999999999999</v>
      </c>
      <c r="Q16" s="7" t="s">
        <v>23</v>
      </c>
      <c r="R16" s="8" t="s">
        <v>125</v>
      </c>
      <c r="S16" s="3" t="s">
        <v>114</v>
      </c>
    </row>
    <row r="17" spans="1:19" s="20" customFormat="1" ht="48" x14ac:dyDescent="0.25">
      <c r="A17" s="13">
        <v>15</v>
      </c>
      <c r="B17" s="27">
        <v>205699</v>
      </c>
      <c r="C17" s="27" t="s">
        <v>50</v>
      </c>
      <c r="D17" s="27" t="s">
        <v>51</v>
      </c>
      <c r="E17" s="27" t="s">
        <v>52</v>
      </c>
      <c r="F17" s="27" t="s">
        <v>28</v>
      </c>
      <c r="G17" s="27" t="s">
        <v>102</v>
      </c>
      <c r="H17" s="27" t="s">
        <v>16</v>
      </c>
      <c r="I17" s="27" t="s">
        <v>17</v>
      </c>
      <c r="J17" s="2">
        <v>42.7</v>
      </c>
      <c r="K17" s="2">
        <v>79</v>
      </c>
      <c r="L17" s="6">
        <f>4+8</f>
        <v>12</v>
      </c>
      <c r="M17" s="7" t="s">
        <v>24</v>
      </c>
      <c r="N17" s="7" t="s">
        <v>24</v>
      </c>
      <c r="O17" s="7" t="s">
        <v>53</v>
      </c>
      <c r="P17" s="11">
        <f>J17+K17+L17</f>
        <v>133.69999999999999</v>
      </c>
      <c r="Q17" s="7" t="s">
        <v>54</v>
      </c>
      <c r="R17" s="8" t="s">
        <v>126</v>
      </c>
      <c r="S17" s="3" t="s">
        <v>115</v>
      </c>
    </row>
    <row r="18" spans="1:19" s="20" customFormat="1" ht="24" x14ac:dyDescent="0.25">
      <c r="A18" s="13">
        <v>16</v>
      </c>
      <c r="B18" s="27">
        <v>182035</v>
      </c>
      <c r="C18" s="27" t="s">
        <v>68</v>
      </c>
      <c r="D18" s="27" t="s">
        <v>69</v>
      </c>
      <c r="E18" s="6" t="s">
        <v>27</v>
      </c>
      <c r="F18" s="6" t="s">
        <v>28</v>
      </c>
      <c r="G18" s="5" t="s">
        <v>103</v>
      </c>
      <c r="H18" s="6" t="s">
        <v>16</v>
      </c>
      <c r="I18" s="6" t="s">
        <v>17</v>
      </c>
      <c r="J18" s="2">
        <v>69.58</v>
      </c>
      <c r="K18" s="2">
        <v>76.91</v>
      </c>
      <c r="L18" s="6">
        <f>4+4</f>
        <v>8</v>
      </c>
      <c r="M18" s="7" t="s">
        <v>18</v>
      </c>
      <c r="N18" s="7"/>
      <c r="O18" s="7" t="s">
        <v>53</v>
      </c>
      <c r="P18" s="11">
        <f>J18+K18+L18</f>
        <v>154.49</v>
      </c>
      <c r="Q18" s="7" t="s">
        <v>23</v>
      </c>
      <c r="R18" s="12"/>
      <c r="S18" s="8" t="s">
        <v>116</v>
      </c>
    </row>
    <row r="19" spans="1:19" s="4" customFormat="1" ht="24" x14ac:dyDescent="0.25">
      <c r="A19" s="13">
        <v>17</v>
      </c>
      <c r="B19" s="6">
        <v>196091</v>
      </c>
      <c r="C19" s="6" t="s">
        <v>49</v>
      </c>
      <c r="D19" s="6" t="s">
        <v>42</v>
      </c>
      <c r="E19" s="6" t="s">
        <v>27</v>
      </c>
      <c r="F19" s="6" t="s">
        <v>28</v>
      </c>
      <c r="G19" s="5" t="s">
        <v>103</v>
      </c>
      <c r="H19" s="6" t="s">
        <v>16</v>
      </c>
      <c r="I19" s="6" t="s">
        <v>17</v>
      </c>
      <c r="J19" s="6">
        <v>50</v>
      </c>
      <c r="K19" s="6">
        <v>52.13</v>
      </c>
      <c r="L19" s="6">
        <f>4+8</f>
        <v>12</v>
      </c>
      <c r="M19" s="7" t="s">
        <v>18</v>
      </c>
      <c r="N19" s="7"/>
      <c r="O19" s="7" t="s">
        <v>53</v>
      </c>
      <c r="P19" s="11">
        <f>J19+K19+L19</f>
        <v>114.13</v>
      </c>
      <c r="Q19" s="7" t="s">
        <v>23</v>
      </c>
      <c r="R19" s="12"/>
      <c r="S19" s="8" t="s">
        <v>116</v>
      </c>
    </row>
    <row r="20" spans="1:19" s="4" customFormat="1" ht="46.5" x14ac:dyDescent="0.25">
      <c r="A20" s="13">
        <v>18</v>
      </c>
      <c r="B20" s="6">
        <v>209041</v>
      </c>
      <c r="C20" s="6" t="s">
        <v>74</v>
      </c>
      <c r="D20" s="6" t="s">
        <v>75</v>
      </c>
      <c r="E20" s="6" t="s">
        <v>27</v>
      </c>
      <c r="F20" s="6" t="s">
        <v>28</v>
      </c>
      <c r="G20" s="6" t="s">
        <v>104</v>
      </c>
      <c r="H20" s="26" t="s">
        <v>45</v>
      </c>
      <c r="I20" s="26" t="s">
        <v>20</v>
      </c>
      <c r="J20" s="2">
        <v>20</v>
      </c>
      <c r="K20" s="2"/>
      <c r="L20" s="6">
        <v>23</v>
      </c>
      <c r="M20" s="7"/>
      <c r="N20" s="7"/>
      <c r="O20" s="7" t="s">
        <v>53</v>
      </c>
      <c r="P20" s="11">
        <f>J20+K20+L20</f>
        <v>43</v>
      </c>
      <c r="Q20" s="7" t="s">
        <v>76</v>
      </c>
      <c r="R20" s="8" t="s">
        <v>127</v>
      </c>
      <c r="S20" s="28" t="s">
        <v>117</v>
      </c>
    </row>
    <row r="21" spans="1:19" s="4" customFormat="1" ht="33.75" x14ac:dyDescent="0.25">
      <c r="A21" s="13">
        <v>19</v>
      </c>
      <c r="B21" s="6">
        <v>705705</v>
      </c>
      <c r="C21" s="6" t="s">
        <v>33</v>
      </c>
      <c r="D21" s="6" t="s">
        <v>34</v>
      </c>
      <c r="E21" s="6" t="s">
        <v>35</v>
      </c>
      <c r="F21" s="9" t="s">
        <v>36</v>
      </c>
      <c r="G21" s="17" t="s">
        <v>37</v>
      </c>
      <c r="H21" s="1" t="s">
        <v>19</v>
      </c>
      <c r="I21" s="1" t="s">
        <v>20</v>
      </c>
      <c r="J21" s="2"/>
      <c r="K21" s="2"/>
      <c r="L21" s="6">
        <f>4+4</f>
        <v>8</v>
      </c>
      <c r="M21" s="7" t="s">
        <v>24</v>
      </c>
      <c r="N21" s="7"/>
      <c r="O21" s="7" t="s">
        <v>23</v>
      </c>
      <c r="P21" s="11">
        <f>J21+K21+L21</f>
        <v>8</v>
      </c>
      <c r="Q21" s="7" t="s">
        <v>38</v>
      </c>
      <c r="R21" s="8" t="s">
        <v>128</v>
      </c>
      <c r="S21" s="19" t="s">
        <v>134</v>
      </c>
    </row>
  </sheetData>
  <autoFilter ref="A2:S21">
    <sortState ref="A3:S16">
      <sortCondition ref="M2:M52"/>
    </sortState>
  </autoFilter>
  <sortState ref="A3:S29">
    <sortCondition ref="E3:E29"/>
    <sortCondition ref="H3:H29"/>
    <sortCondition ref="O3:O29"/>
    <sortCondition descending="1" ref="P3:P29"/>
  </sortState>
  <mergeCells count="1">
    <mergeCell ref="A1:S1"/>
  </mergeCells>
  <conditionalFormatting sqref="F21 F13:F14">
    <cfRule type="cellIs" dxfId="0" priority="10" stopIfTrue="1" operator="lessThan">
      <formula>0</formula>
    </cfRule>
  </conditionalFormatting>
  <dataValidations count="1">
    <dataValidation showInputMessage="1" showErrorMessage="1" sqref="E17 E14"/>
  </dataValidations>
  <pageMargins left="0.23622047244094491" right="0.23622047244094491" top="0.35433070866141736" bottom="0.74803149606299213" header="0.31496062992125984" footer="0.31496062992125984"/>
  <pageSetup paperSize="9" scale="70" orientation="landscape" r:id="rId1"/>
  <ignoredErrors>
    <ignoredError sqref="P16 L16:L18 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24-11-2021 - Α.Σ.Ο.</vt:lpstr>
      <vt:lpstr>'24-11-2021 - Α.Σ.Ο.'!Print_Titles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2021-11-26T08:17:07Z</cp:lastPrinted>
  <dcterms:created xsi:type="dcterms:W3CDTF">2021-08-25T04:46:35Z</dcterms:created>
  <dcterms:modified xsi:type="dcterms:W3CDTF">2021-11-26T11:28:56Z</dcterms:modified>
</cp:coreProperties>
</file>